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6515" windowHeight="7740"/>
  </bookViews>
  <sheets>
    <sheet name="Feuil1" sheetId="1" r:id="rId1"/>
  </sheets>
  <calcPr calcId="114210"/>
</workbook>
</file>

<file path=xl/calcChain.xml><?xml version="1.0" encoding="utf-8"?>
<calcChain xmlns="http://schemas.openxmlformats.org/spreadsheetml/2006/main">
  <c r="S24" i="1"/>
  <c r="R9"/>
  <c r="S9"/>
  <c r="R10"/>
  <c r="S10"/>
  <c r="R11"/>
  <c r="S11"/>
  <c r="R12"/>
  <c r="S12"/>
  <c r="R13"/>
  <c r="S13"/>
  <c r="R14"/>
  <c r="S14"/>
  <c r="R15"/>
  <c r="S15"/>
  <c r="R16"/>
  <c r="S16"/>
  <c r="R17"/>
  <c r="S17"/>
  <c r="R18"/>
  <c r="S18"/>
  <c r="R19"/>
  <c r="S19"/>
  <c r="R20"/>
  <c r="S20"/>
  <c r="R21"/>
  <c r="S21"/>
  <c r="R22"/>
  <c r="S22"/>
  <c r="R23"/>
  <c r="S23"/>
  <c r="R8"/>
  <c r="S8"/>
  <c r="E9"/>
  <c r="F9"/>
  <c r="G9"/>
  <c r="H9"/>
  <c r="I9"/>
  <c r="J9"/>
  <c r="K9"/>
  <c r="N9"/>
  <c r="E10"/>
  <c r="F10"/>
  <c r="G10"/>
  <c r="H10"/>
  <c r="I10"/>
  <c r="J10"/>
  <c r="K10"/>
  <c r="N10"/>
  <c r="E11"/>
  <c r="F11"/>
  <c r="G11"/>
  <c r="H11"/>
  <c r="I11"/>
  <c r="J11"/>
  <c r="K11"/>
  <c r="N11"/>
  <c r="E12"/>
  <c r="F12"/>
  <c r="G12"/>
  <c r="H12"/>
  <c r="I12"/>
  <c r="J12"/>
  <c r="K12"/>
  <c r="N12"/>
  <c r="E13"/>
  <c r="F13"/>
  <c r="G13"/>
  <c r="H13"/>
  <c r="I13"/>
  <c r="J13"/>
  <c r="K13"/>
  <c r="N13"/>
  <c r="E8"/>
  <c r="F8"/>
  <c r="G8"/>
  <c r="H8"/>
  <c r="I8"/>
  <c r="J8"/>
  <c r="K8"/>
  <c r="N8"/>
  <c r="M9"/>
  <c r="M10"/>
  <c r="M11"/>
  <c r="M12"/>
  <c r="M13"/>
  <c r="M8"/>
  <c r="L9"/>
  <c r="L10"/>
  <c r="L11"/>
  <c r="L12"/>
  <c r="L13"/>
  <c r="L8"/>
</calcChain>
</file>

<file path=xl/sharedStrings.xml><?xml version="1.0" encoding="utf-8"?>
<sst xmlns="http://schemas.openxmlformats.org/spreadsheetml/2006/main" count="36" uniqueCount="36">
  <si>
    <t>Patient 1</t>
  </si>
  <si>
    <t>Patient 2</t>
  </si>
  <si>
    <t>Patient 3</t>
  </si>
  <si>
    <t>Patient 4</t>
  </si>
  <si>
    <t>Patient 5</t>
  </si>
  <si>
    <t>Patient 6</t>
  </si>
  <si>
    <t>Patient 7</t>
  </si>
  <si>
    <t>ROI 1</t>
  </si>
  <si>
    <t>ROI 2</t>
  </si>
  <si>
    <t>ROI 3</t>
  </si>
  <si>
    <t>ROI 4</t>
  </si>
  <si>
    <t>ROI 5</t>
  </si>
  <si>
    <t>ROI 6</t>
  </si>
  <si>
    <t>Moyenne</t>
  </si>
  <si>
    <t>Somme</t>
  </si>
  <si>
    <t>Ecart Type</t>
  </si>
  <si>
    <t>Méthode 1</t>
  </si>
  <si>
    <t>Méthode 2</t>
  </si>
  <si>
    <t>Observation 1</t>
  </si>
  <si>
    <t>Observation 2</t>
  </si>
  <si>
    <t>Observation 3</t>
  </si>
  <si>
    <t>Observation 4</t>
  </si>
  <si>
    <t>Observation 5</t>
  </si>
  <si>
    <t>Observation 6</t>
  </si>
  <si>
    <t>Observation 7</t>
  </si>
  <si>
    <t>Observation 8</t>
  </si>
  <si>
    <t>Observation 9</t>
  </si>
  <si>
    <t>Observation 10</t>
  </si>
  <si>
    <t>Observation 11</t>
  </si>
  <si>
    <t>Observation 12</t>
  </si>
  <si>
    <t>Observation 13</t>
  </si>
  <si>
    <t>Observation 14</t>
  </si>
  <si>
    <t>Observation 15</t>
  </si>
  <si>
    <t>Observation 16</t>
  </si>
  <si>
    <t>T test</t>
  </si>
  <si>
    <t>p :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</si>
</sst>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S24"/>
  <sheetViews>
    <sheetView tabSelected="1" topLeftCell="B1" workbookViewId="0">
      <selection activeCell="S25" sqref="S25"/>
    </sheetView>
  </sheetViews>
  <sheetFormatPr baseColWidth="10" defaultRowHeight="15"/>
  <cols>
    <col min="5" max="11" width="8.85546875" bestFit="1" customWidth="1"/>
    <col min="12" max="12" width="10.85546875" customWidth="1"/>
    <col min="17" max="17" width="13.28515625" bestFit="1" customWidth="1"/>
    <col min="18" max="19" width="10.5703125" bestFit="1" customWidth="1"/>
  </cols>
  <sheetData>
    <row r="7" spans="4:19">
      <c r="D7" s="2"/>
      <c r="E7" s="2" t="s">
        <v>0</v>
      </c>
      <c r="F7" s="2" t="s">
        <v>1</v>
      </c>
      <c r="G7" s="2" t="s">
        <v>2</v>
      </c>
      <c r="H7" s="2" t="s">
        <v>3</v>
      </c>
      <c r="I7" s="2" t="s">
        <v>4</v>
      </c>
      <c r="J7" s="2" t="s">
        <v>5</v>
      </c>
      <c r="K7" s="2" t="s">
        <v>6</v>
      </c>
      <c r="L7" s="4" t="s">
        <v>13</v>
      </c>
      <c r="M7" s="4" t="s">
        <v>14</v>
      </c>
      <c r="N7" s="4" t="s">
        <v>15</v>
      </c>
      <c r="R7" s="2" t="s">
        <v>16</v>
      </c>
      <c r="S7" s="2" t="s">
        <v>17</v>
      </c>
    </row>
    <row r="8" spans="4:19">
      <c r="D8" s="3" t="s">
        <v>7</v>
      </c>
      <c r="E8" s="1">
        <f t="shared" ref="E8:E13" ca="1" si="0">100*RAND()</f>
        <v>58.182661730242401</v>
      </c>
      <c r="F8" s="1">
        <f t="shared" ref="F8:K13" ca="1" si="1">100*RAND()</f>
        <v>58.159610491425482</v>
      </c>
      <c r="G8" s="1">
        <f t="shared" ca="1" si="1"/>
        <v>97.07188161919062</v>
      </c>
      <c r="H8" s="1">
        <f t="shared" ca="1" si="1"/>
        <v>40.589057364290596</v>
      </c>
      <c r="I8" s="1">
        <f t="shared" ca="1" si="1"/>
        <v>49.509206501423918</v>
      </c>
      <c r="J8" s="1">
        <f t="shared" ca="1" si="1"/>
        <v>41.735460795245416</v>
      </c>
      <c r="K8" s="1">
        <f t="shared" ca="1" si="1"/>
        <v>99.745724498044822</v>
      </c>
      <c r="L8" s="5">
        <f t="shared" ref="L8:L13" ca="1" si="2">AVERAGE(E8:K8)</f>
        <v>63.570514714266167</v>
      </c>
      <c r="M8" s="5">
        <f t="shared" ref="M8:M13" ca="1" si="3">SUM(E8:K8)</f>
        <v>444.99360299986319</v>
      </c>
      <c r="N8" s="5">
        <f t="shared" ref="N8:N13" ca="1" si="4">STDEV(E8:K8)</f>
        <v>24.805683427784633</v>
      </c>
      <c r="Q8" s="3" t="s">
        <v>18</v>
      </c>
      <c r="R8" s="1">
        <f ca="1">100*RAND()</f>
        <v>95.931238879333421</v>
      </c>
      <c r="S8" s="1">
        <f ca="1">R8+10*(RAND()-0.5)</f>
        <v>97.846558747803329</v>
      </c>
    </row>
    <row r="9" spans="4:19">
      <c r="D9" s="3" t="s">
        <v>8</v>
      </c>
      <c r="E9" s="1">
        <f t="shared" ca="1" si="0"/>
        <v>41.509798691362931</v>
      </c>
      <c r="F9" s="1">
        <f t="shared" ca="1" si="1"/>
        <v>69.589961730519704</v>
      </c>
      <c r="G9" s="1">
        <f t="shared" ca="1" si="1"/>
        <v>31.309252937831111</v>
      </c>
      <c r="H9" s="1">
        <f t="shared" ca="1" si="1"/>
        <v>0.95795438159713697</v>
      </c>
      <c r="I9" s="1">
        <f t="shared" ca="1" si="1"/>
        <v>62.627974038185741</v>
      </c>
      <c r="J9" s="1">
        <f t="shared" ca="1" si="1"/>
        <v>10.287965917721852</v>
      </c>
      <c r="K9" s="1">
        <f t="shared" ca="1" si="1"/>
        <v>72.692915447748604</v>
      </c>
      <c r="L9" s="5">
        <f t="shared" ca="1" si="2"/>
        <v>41.282260449281011</v>
      </c>
      <c r="M9" s="5">
        <f t="shared" ca="1" si="3"/>
        <v>288.97582314496708</v>
      </c>
      <c r="N9" s="5">
        <f t="shared" ca="1" si="4"/>
        <v>28.664156751666013</v>
      </c>
      <c r="Q9" s="3" t="s">
        <v>19</v>
      </c>
      <c r="R9" s="1">
        <f t="shared" ref="R9:R23" ca="1" si="5">100*RAND()</f>
        <v>62.285263570340007</v>
      </c>
      <c r="S9" s="1">
        <f t="shared" ref="S9:S23" ca="1" si="6">R9+10*(RAND()-0.5)</f>
        <v>59.179365737115482</v>
      </c>
    </row>
    <row r="10" spans="4:19">
      <c r="D10" s="3" t="s">
        <v>9</v>
      </c>
      <c r="E10" s="1">
        <f t="shared" ca="1" si="0"/>
        <v>42.718908981089143</v>
      </c>
      <c r="F10" s="1">
        <f t="shared" ca="1" si="1"/>
        <v>22.402971967374263</v>
      </c>
      <c r="G10" s="1">
        <f t="shared" ca="1" si="1"/>
        <v>93.79129142680975</v>
      </c>
      <c r="H10" s="1">
        <f t="shared" ca="1" si="1"/>
        <v>6.5833276228630888</v>
      </c>
      <c r="I10" s="1">
        <f t="shared" ca="1" si="1"/>
        <v>63.754158767415881</v>
      </c>
      <c r="J10" s="1">
        <f t="shared" ca="1" si="1"/>
        <v>81.815221926028883</v>
      </c>
      <c r="K10" s="1">
        <f t="shared" ca="1" si="1"/>
        <v>42.886478946420993</v>
      </c>
      <c r="L10" s="5">
        <f t="shared" ca="1" si="2"/>
        <v>50.564622805428861</v>
      </c>
      <c r="M10" s="5">
        <f t="shared" ca="1" si="3"/>
        <v>353.95235963800201</v>
      </c>
      <c r="N10" s="5">
        <f t="shared" ca="1" si="4"/>
        <v>31.270461852428756</v>
      </c>
      <c r="Q10" s="3" t="s">
        <v>20</v>
      </c>
      <c r="R10" s="1">
        <f t="shared" ca="1" si="5"/>
        <v>37.766326680392751</v>
      </c>
      <c r="S10" s="1">
        <f t="shared" ca="1" si="6"/>
        <v>37.610535138562156</v>
      </c>
    </row>
    <row r="11" spans="4:19">
      <c r="D11" s="3" t="s">
        <v>10</v>
      </c>
      <c r="E11" s="1">
        <f t="shared" ca="1" si="0"/>
        <v>35.044410315779892</v>
      </c>
      <c r="F11" s="1">
        <f t="shared" ca="1" si="1"/>
        <v>94.661248076828826</v>
      </c>
      <c r="G11" s="1">
        <f t="shared" ca="1" si="1"/>
        <v>3.6081211077006348</v>
      </c>
      <c r="H11" s="1">
        <f t="shared" ca="1" si="1"/>
        <v>91.391124619238042</v>
      </c>
      <c r="I11" s="1">
        <f t="shared" ca="1" si="1"/>
        <v>9.81595992739277</v>
      </c>
      <c r="J11" s="1">
        <f t="shared" ca="1" si="1"/>
        <v>17.226070391076664</v>
      </c>
      <c r="K11" s="1">
        <f t="shared" ca="1" si="1"/>
        <v>93.49183848551661</v>
      </c>
      <c r="L11" s="5">
        <f t="shared" ca="1" si="2"/>
        <v>49.319824703361924</v>
      </c>
      <c r="M11" s="5">
        <f t="shared" ca="1" si="3"/>
        <v>345.23877292353347</v>
      </c>
      <c r="N11" s="5">
        <f t="shared" ca="1" si="4"/>
        <v>42.152337719602599</v>
      </c>
      <c r="Q11" s="3" t="s">
        <v>21</v>
      </c>
      <c r="R11" s="1">
        <f t="shared" ca="1" si="5"/>
        <v>67.184286681531134</v>
      </c>
      <c r="S11" s="1">
        <f t="shared" ca="1" si="6"/>
        <v>67.395697076320147</v>
      </c>
    </row>
    <row r="12" spans="4:19">
      <c r="D12" s="3" t="s">
        <v>11</v>
      </c>
      <c r="E12" s="1">
        <f t="shared" ca="1" si="0"/>
        <v>68.705680714227242</v>
      </c>
      <c r="F12" s="1">
        <f t="shared" ca="1" si="1"/>
        <v>55.371090459716839</v>
      </c>
      <c r="G12" s="1">
        <f t="shared" ca="1" si="1"/>
        <v>18.592389942500631</v>
      </c>
      <c r="H12" s="1">
        <f t="shared" ca="1" si="1"/>
        <v>3.0443737691956407</v>
      </c>
      <c r="I12" s="1">
        <f t="shared" ca="1" si="1"/>
        <v>5.6651716394748419</v>
      </c>
      <c r="J12" s="1">
        <f t="shared" ca="1" si="1"/>
        <v>92.902586890065677</v>
      </c>
      <c r="K12" s="1">
        <f t="shared" ca="1" si="1"/>
        <v>7.5162843087549724</v>
      </c>
      <c r="L12" s="5">
        <f t="shared" ca="1" si="2"/>
        <v>35.971082531990831</v>
      </c>
      <c r="M12" s="5">
        <f t="shared" ca="1" si="3"/>
        <v>251.79757772393583</v>
      </c>
      <c r="N12" s="5">
        <f t="shared" ca="1" si="4"/>
        <v>36.063419363767871</v>
      </c>
      <c r="Q12" s="3" t="s">
        <v>22</v>
      </c>
      <c r="R12" s="1">
        <f t="shared" ca="1" si="5"/>
        <v>33.632523344310442</v>
      </c>
      <c r="S12" s="1">
        <f t="shared" ca="1" si="6"/>
        <v>30.069289299191237</v>
      </c>
    </row>
    <row r="13" spans="4:19">
      <c r="D13" s="3" t="s">
        <v>12</v>
      </c>
      <c r="E13" s="1">
        <f t="shared" ca="1" si="0"/>
        <v>17.3971138052055</v>
      </c>
      <c r="F13" s="1">
        <f t="shared" ca="1" si="1"/>
        <v>83.783187164247593</v>
      </c>
      <c r="G13" s="1">
        <f t="shared" ca="1" si="1"/>
        <v>76.7579853974933</v>
      </c>
      <c r="H13" s="1">
        <f t="shared" ca="1" si="1"/>
        <v>83.186392561493875</v>
      </c>
      <c r="I13" s="1">
        <f t="shared" ca="1" si="1"/>
        <v>7.0205879743189925</v>
      </c>
      <c r="J13" s="1">
        <f t="shared" ca="1" si="1"/>
        <v>65.32819297253252</v>
      </c>
      <c r="K13" s="1">
        <f t="shared" ca="1" si="1"/>
        <v>56.324090682227904</v>
      </c>
      <c r="L13" s="5">
        <f t="shared" ca="1" si="2"/>
        <v>55.685364365359952</v>
      </c>
      <c r="M13" s="5">
        <f t="shared" ca="1" si="3"/>
        <v>389.79755055751968</v>
      </c>
      <c r="N13" s="5">
        <f t="shared" ca="1" si="4"/>
        <v>31.404596961932459</v>
      </c>
      <c r="Q13" s="3" t="s">
        <v>23</v>
      </c>
      <c r="R13" s="1">
        <f t="shared" ca="1" si="5"/>
        <v>93.840551000570912</v>
      </c>
      <c r="S13" s="1">
        <f t="shared" ca="1" si="6"/>
        <v>95.21711003155383</v>
      </c>
    </row>
    <row r="14" spans="4:19">
      <c r="Q14" s="3" t="s">
        <v>24</v>
      </c>
      <c r="R14" s="1">
        <f t="shared" ca="1" si="5"/>
        <v>39.979076413945606</v>
      </c>
      <c r="S14" s="1">
        <f t="shared" ca="1" si="6"/>
        <v>41.506038248556159</v>
      </c>
    </row>
    <row r="15" spans="4:19">
      <c r="Q15" s="3" t="s">
        <v>25</v>
      </c>
      <c r="R15" s="1">
        <f t="shared" ca="1" si="5"/>
        <v>92.277102390472621</v>
      </c>
      <c r="S15" s="1">
        <f t="shared" ca="1" si="6"/>
        <v>89.343441100865917</v>
      </c>
    </row>
    <row r="16" spans="4:19">
      <c r="Q16" s="3" t="s">
        <v>26</v>
      </c>
      <c r="R16" s="1">
        <f t="shared" ca="1" si="5"/>
        <v>39.104298463825856</v>
      </c>
      <c r="S16" s="1">
        <f t="shared" ca="1" si="6"/>
        <v>42.6471791366586</v>
      </c>
    </row>
    <row r="17" spans="17:19">
      <c r="Q17" s="3" t="s">
        <v>27</v>
      </c>
      <c r="R17" s="1">
        <f t="shared" ca="1" si="5"/>
        <v>55.290482406990371</v>
      </c>
      <c r="S17" s="1">
        <f t="shared" ca="1" si="6"/>
        <v>57.42021825838674</v>
      </c>
    </row>
    <row r="18" spans="17:19">
      <c r="Q18" s="3" t="s">
        <v>28</v>
      </c>
      <c r="R18" s="1">
        <f t="shared" ca="1" si="5"/>
        <v>62.270401962686627</v>
      </c>
      <c r="S18" s="1">
        <f t="shared" ca="1" si="6"/>
        <v>64.254276803699895</v>
      </c>
    </row>
    <row r="19" spans="17:19">
      <c r="Q19" s="3" t="s">
        <v>29</v>
      </c>
      <c r="R19" s="1">
        <f t="shared" ca="1" si="5"/>
        <v>8.3409464200532746</v>
      </c>
      <c r="S19" s="1">
        <f t="shared" ca="1" si="6"/>
        <v>5.5917867792309117</v>
      </c>
    </row>
    <row r="20" spans="17:19">
      <c r="Q20" s="3" t="s">
        <v>30</v>
      </c>
      <c r="R20" s="1">
        <f t="shared" ca="1" si="5"/>
        <v>64.918280728333684</v>
      </c>
      <c r="S20" s="1">
        <f t="shared" ca="1" si="6"/>
        <v>68.321937846325426</v>
      </c>
    </row>
    <row r="21" spans="17:19">
      <c r="Q21" s="3" t="s">
        <v>31</v>
      </c>
      <c r="R21" s="1">
        <f t="shared" ca="1" si="5"/>
        <v>76.69682755247976</v>
      </c>
      <c r="S21" s="1">
        <f t="shared" ca="1" si="6"/>
        <v>75.445798875745012</v>
      </c>
    </row>
    <row r="22" spans="17:19">
      <c r="Q22" s="3" t="s">
        <v>32</v>
      </c>
      <c r="R22" s="1">
        <f t="shared" ca="1" si="5"/>
        <v>49.720407100487662</v>
      </c>
      <c r="S22" s="1">
        <f t="shared" ca="1" si="6"/>
        <v>53.850188102932172</v>
      </c>
    </row>
    <row r="23" spans="17:19">
      <c r="Q23" s="3" t="s">
        <v>33</v>
      </c>
      <c r="R23" s="1">
        <f t="shared" ca="1" si="5"/>
        <v>46.667536511106263</v>
      </c>
      <c r="S23" s="1">
        <f t="shared" ca="1" si="6"/>
        <v>46.434743225923306</v>
      </c>
    </row>
    <row r="24" spans="17:19">
      <c r="Q24" s="3" t="s">
        <v>34</v>
      </c>
      <c r="R24" t="s">
        <v>35</v>
      </c>
      <c r="S24" s="1" t="e">
        <f ca="1">t.test(R8:R23,S8:S23,2,1)</f>
        <v>#NAME?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</dc:creator>
  <cp:lastModifiedBy>Pr Ducreux</cp:lastModifiedBy>
  <dcterms:created xsi:type="dcterms:W3CDTF">2015-09-29T07:57:32Z</dcterms:created>
  <dcterms:modified xsi:type="dcterms:W3CDTF">2015-10-08T06:52:47Z</dcterms:modified>
</cp:coreProperties>
</file>